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ůj disk\03_FTK_Práce\"/>
    </mc:Choice>
  </mc:AlternateContent>
  <bookViews>
    <workbookView xWindow="480" yWindow="75" windowWidth="15195" windowHeight="12525"/>
  </bookViews>
  <sheets>
    <sheet name="Pokyny a hodnocení" sheetId="2" r:id="rId1"/>
    <sheet name="Posudek vedoucího" sheetId="1" r:id="rId2"/>
  </sheets>
  <definedNames>
    <definedName name="_xlnm.Print_Area" localSheetId="1">'Posudek vedoucího'!$A$1:$E$28</definedName>
  </definedNames>
  <calcPr calcId="162913"/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0" i="1"/>
  <c r="G11" i="1"/>
  <c r="G12" i="1"/>
  <c r="G13" i="1"/>
  <c r="G14" i="1"/>
  <c r="G15" i="1"/>
  <c r="G16" i="1"/>
  <c r="G17" i="1"/>
  <c r="G10" i="1"/>
  <c r="F11" i="1"/>
  <c r="F12" i="1"/>
  <c r="F13" i="1"/>
  <c r="F14" i="1"/>
  <c r="F15" i="1"/>
  <c r="F16" i="1"/>
  <c r="F17" i="1"/>
  <c r="F10" i="1"/>
  <c r="F18" i="1" l="1"/>
  <c r="G18" i="1"/>
  <c r="H18" i="1"/>
  <c r="E18" i="1"/>
  <c r="I26" i="1" l="1"/>
  <c r="C25" i="1"/>
</calcChain>
</file>

<file path=xl/sharedStrings.xml><?xml version="1.0" encoding="utf-8"?>
<sst xmlns="http://schemas.openxmlformats.org/spreadsheetml/2006/main" count="58" uniqueCount="56">
  <si>
    <t>Autor práce:</t>
  </si>
  <si>
    <t>Název práce:</t>
  </si>
  <si>
    <t>Autor posudku:</t>
  </si>
  <si>
    <t>Otázky k obhajobě:</t>
  </si>
  <si>
    <t>Datum:</t>
  </si>
  <si>
    <t>Podpis:</t>
  </si>
  <si>
    <t>Vynikající, bez výhrad…</t>
  </si>
  <si>
    <t>Kvalitní, přiměřené…</t>
  </si>
  <si>
    <t>Průměrné, dostatečné…</t>
  </si>
  <si>
    <t>0-4</t>
  </si>
  <si>
    <t>Minimálně dva body v každé položce</t>
  </si>
  <si>
    <t>Minimálně jeden bod v každé položce</t>
  </si>
  <si>
    <t>Maximálně jedna "nulová" položka</t>
  </si>
  <si>
    <t>Více jak jedna "nulová" položka</t>
  </si>
  <si>
    <t>Univerzita Palackého v Olomouci - Fakulta tělesné kultury</t>
  </si>
  <si>
    <t>Body</t>
  </si>
  <si>
    <t>Slabé, ještě dostatečné…</t>
  </si>
  <si>
    <t>Nedostatečné, nekvalitní …</t>
  </si>
  <si>
    <t xml:space="preserve">vedoucí práce </t>
  </si>
  <si>
    <t>Celkem</t>
  </si>
  <si>
    <t>Samostatnost zpracování tématu, iniciativa, spolupráce a úroveň komunikace s vedoucím práce…</t>
  </si>
  <si>
    <t>Vhodnost a správnost použitých metod práce…</t>
  </si>
  <si>
    <t>Formulace a naplnění cílů,  úroveň jejich zpracování…</t>
  </si>
  <si>
    <t>*) nehodící se vymažte nebo škrtněte</t>
  </si>
  <si>
    <t>Klady práce…</t>
  </si>
  <si>
    <t>Hodnocení závěrečné práce:</t>
  </si>
  <si>
    <t>Reprezentativnost a rozsah použité literatury. Práce s literaturou, adekvátní použití literárních zdrojů a jejich citací…</t>
  </si>
  <si>
    <t>Vhled do problematiky, porozumění tématu…</t>
  </si>
  <si>
    <t>Adekvátní zpracování výsledků a závěrů…</t>
  </si>
  <si>
    <t>Celkový odborný přínos závěrečné práce a možnosti jejího praktického využití…</t>
  </si>
  <si>
    <t>Formální náležitosti, jazyková a  grafická úroveň…</t>
  </si>
  <si>
    <t>CELKOVÉ HODNOCENÍ</t>
  </si>
  <si>
    <t>KLASIFIKACE JEDNOTLIVÝCH POLOŽEK</t>
  </si>
  <si>
    <t>Závěry a doporučení práce</t>
  </si>
  <si>
    <t>POSUDEK VEDOUCÍHO DIPLOMOVÉ - BAKALÁŘSKÉ PRÁCE*</t>
  </si>
  <si>
    <t>Nedostatky práce, připomínky…</t>
  </si>
  <si>
    <t>Zdůvodnění hodnocení "F"</t>
  </si>
  <si>
    <t>A</t>
  </si>
  <si>
    <t>B</t>
  </si>
  <si>
    <t>C</t>
  </si>
  <si>
    <t>D</t>
  </si>
  <si>
    <t>E</t>
  </si>
  <si>
    <t>F</t>
  </si>
  <si>
    <t>27 a více</t>
  </si>
  <si>
    <t>23 až 26</t>
  </si>
  <si>
    <t>19 až 22</t>
  </si>
  <si>
    <t>15 až 18</t>
  </si>
  <si>
    <t>11 až 14</t>
  </si>
  <si>
    <t>10 a méně</t>
  </si>
  <si>
    <t>Návrh klasifikace práce:</t>
  </si>
  <si>
    <t>Počet 0</t>
  </si>
  <si>
    <t>Počet 1</t>
  </si>
  <si>
    <t>Počet 2</t>
  </si>
  <si>
    <t>POKYNY K VYPLNĚNÍ FORMULÁŘE</t>
  </si>
  <si>
    <t>Konstatuji, že závěrečná práce splňuje obsahové i formální standardy kladené na závěrečné práce na FTK UP v Olomouci a neshledávám ji plagiátem, ani mi není známo, že by se autor plagiátorství dopustil. Práci doporučuji k obhajobě.</t>
  </si>
  <si>
    <t>V hlavičce upravte typ závěrečné práce (nehodící smažte).
Jednotlivé položky ohodnoťte příslušným počtem bodů, které jsou uvedeny v tabulce níže. 
Formulář automaticky sečte počet bodů a přiřadí výslednou známku dle pravidel Celkového hodnocení.
V případě, že je výsledná známka "F", Vás formulář vyzve ke zdůvodnění této známky. Červený text výzvy ke zdůvodnění se do konečného formuláře netiskne.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</si>
</sst>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i/>
      <sz val="10"/>
      <name val="Times New Roman"/>
      <family val="1"/>
      <charset val="238"/>
    </font>
    <font>
      <b/>
      <i/>
      <sz val="11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0" borderId="0" xfId="0" applyFont="1"/>
    <xf numFmtId="0" fontId="9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justify" wrapText="1"/>
    </xf>
    <xf numFmtId="0" fontId="10" fillId="0" borderId="2" xfId="0" applyFont="1" applyBorder="1"/>
    <xf numFmtId="0" fontId="3" fillId="0" borderId="0" xfId="0" applyFont="1"/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13" fillId="0" borderId="0" xfId="0" applyFont="1"/>
    <xf numFmtId="0" fontId="10" fillId="0" borderId="0" xfId="0" applyFont="1"/>
    <xf numFmtId="0" fontId="13" fillId="0" borderId="0" xfId="0" applyFont="1" applyAlignment="1">
      <alignment horizontal="left"/>
    </xf>
    <xf numFmtId="0" fontId="1" fillId="0" borderId="0" xfId="0" applyFont="1"/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4" fillId="0" borderId="0" xfId="0" applyFont="1" applyBorder="1" applyAlignment="1">
      <alignment horizontal="justify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0" fillId="0" borderId="3" xfId="0" applyFont="1" applyBorder="1"/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7" fontId="1" fillId="0" borderId="6" xfId="0" applyNumberFormat="1" applyFont="1" applyBorder="1" applyAlignment="1">
      <alignment horizontal="left"/>
    </xf>
    <xf numFmtId="17" fontId="1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5" fillId="0" borderId="8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7" fillId="0" borderId="7" xfId="0" applyFont="1" applyBorder="1" applyAlignment="1">
      <alignment horizontal="center" wrapText="1"/>
    </xf>
    <xf numFmtId="0" fontId="11" fillId="0" borderId="0" xfId="0" applyFont="1" applyAlignment="1"/>
    <xf numFmtId="0" fontId="1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 vertical="center"/>
    </xf>
    <xf numFmtId="0" fontId="18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Alignment="1">
      <alignment wrapText="1"/>
    </xf>
    <xf numFmtId="14" fontId="10" fillId="0" borderId="7" xfId="0" applyNumberFormat="1" applyFont="1" applyBorder="1" applyAlignment="1">
      <alignment wrapText="1"/>
    </xf>
    <xf numFmtId="0" fontId="13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0" fillId="0" borderId="7" xfId="0" applyFont="1" applyBorder="1" applyAlignment="1">
      <alignment horizontal="center" wrapText="1"/>
    </xf>
    <xf numFmtId="0" fontId="10" fillId="0" borderId="7" xfId="0" applyFont="1" applyBorder="1" applyAlignment="1">
      <alignment horizontal="center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1" fillId="0" borderId="2" xfId="0" applyFont="1" applyBorder="1"/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left" wrapText="1"/>
    </xf>
    <xf numFmtId="0" fontId="19" fillId="0" borderId="8" xfId="0" applyFont="1" applyBorder="1" applyAlignment="1">
      <alignment wrapText="1"/>
    </xf>
    <xf numFmtId="0" fontId="6" fillId="0" borderId="7" xfId="0" applyFont="1" applyBorder="1" applyAlignment="1">
      <alignment horizontal="left" wrapText="1"/>
    </xf>
    <xf numFmtId="0" fontId="6" fillId="0" borderId="7" xfId="0" applyFont="1" applyBorder="1" applyAlignment="1">
      <alignment vertical="center" wrapText="1"/>
    </xf>
    <xf numFmtId="0" fontId="14" fillId="0" borderId="0" xfId="0" applyFont="1" applyAlignment="1">
      <alignment horizontal="center"/>
    </xf>
    <xf numFmtId="0" fontId="13" fillId="0" borderId="8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8" fillId="0" borderId="0" xfId="0" applyFont="1" applyAlignment="1">
      <alignment horizontal="center" vertical="justify" wrapText="1"/>
    </xf>
    <xf numFmtId="0" fontId="13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sqref="A1:C1"/>
    </sheetView>
  </sheetViews>
  <sheetFormatPr defaultRowHeight="12.75" x14ac:dyDescent="0.2"/>
  <cols>
    <col min="1" max="1" width="11.42578125" customWidth="1"/>
    <col min="3" max="3" width="36.5703125" customWidth="1"/>
  </cols>
  <sheetData>
    <row r="1" spans="1:3" ht="21.75" customHeight="1" x14ac:dyDescent="0.2">
      <c r="A1" s="56" t="s">
        <v>53</v>
      </c>
      <c r="B1" s="56"/>
      <c r="C1" s="56"/>
    </row>
    <row r="2" spans="1:3" ht="106.5" customHeight="1" x14ac:dyDescent="0.2">
      <c r="A2" s="54" t="s">
        <v>55</v>
      </c>
      <c r="B2" s="55"/>
      <c r="C2" s="55"/>
    </row>
    <row r="5" spans="1:3" x14ac:dyDescent="0.2">
      <c r="A5" s="58" t="s">
        <v>32</v>
      </c>
      <c r="B5" s="58"/>
      <c r="C5" s="58"/>
    </row>
    <row r="6" spans="1:3" x14ac:dyDescent="0.2">
      <c r="A6" s="37">
        <v>4</v>
      </c>
      <c r="B6" s="57" t="s">
        <v>6</v>
      </c>
      <c r="C6" s="57"/>
    </row>
    <row r="7" spans="1:3" x14ac:dyDescent="0.2">
      <c r="A7" s="37">
        <v>3</v>
      </c>
      <c r="B7" s="57" t="s">
        <v>7</v>
      </c>
      <c r="C7" s="57"/>
    </row>
    <row r="8" spans="1:3" x14ac:dyDescent="0.2">
      <c r="A8" s="37">
        <v>2</v>
      </c>
      <c r="B8" s="57" t="s">
        <v>8</v>
      </c>
      <c r="C8" s="57"/>
    </row>
    <row r="9" spans="1:3" x14ac:dyDescent="0.2">
      <c r="A9" s="37">
        <v>1</v>
      </c>
      <c r="B9" s="57" t="s">
        <v>16</v>
      </c>
      <c r="C9" s="57"/>
    </row>
    <row r="10" spans="1:3" x14ac:dyDescent="0.2">
      <c r="A10" s="37">
        <v>0</v>
      </c>
      <c r="B10" s="57" t="s">
        <v>17</v>
      </c>
      <c r="C10" s="57"/>
    </row>
    <row r="11" spans="1:3" x14ac:dyDescent="0.2">
      <c r="A11" s="19"/>
      <c r="B11" s="17"/>
      <c r="C11" s="18"/>
    </row>
    <row r="12" spans="1:3" x14ac:dyDescent="0.2">
      <c r="A12" s="19"/>
      <c r="B12" s="17"/>
      <c r="C12" s="18"/>
    </row>
    <row r="13" spans="1:3" x14ac:dyDescent="0.2">
      <c r="A13" s="36"/>
      <c r="B13" s="36"/>
      <c r="C13" s="11"/>
    </row>
    <row r="14" spans="1:3" x14ac:dyDescent="0.2">
      <c r="A14" s="53" t="s">
        <v>31</v>
      </c>
      <c r="B14" s="53"/>
      <c r="C14" s="53"/>
    </row>
    <row r="15" spans="1:3" x14ac:dyDescent="0.2">
      <c r="A15" s="32" t="s">
        <v>43</v>
      </c>
      <c r="B15" s="33" t="s">
        <v>37</v>
      </c>
      <c r="C15" s="27" t="s">
        <v>10</v>
      </c>
    </row>
    <row r="16" spans="1:3" x14ac:dyDescent="0.2">
      <c r="A16" s="28" t="s">
        <v>44</v>
      </c>
      <c r="B16" s="29" t="s">
        <v>38</v>
      </c>
      <c r="C16" s="10" t="s">
        <v>11</v>
      </c>
    </row>
    <row r="17" spans="1:3" x14ac:dyDescent="0.2">
      <c r="A17" s="30" t="s">
        <v>45</v>
      </c>
      <c r="B17" s="31" t="s">
        <v>39</v>
      </c>
      <c r="C17" s="10" t="s">
        <v>11</v>
      </c>
    </row>
    <row r="18" spans="1:3" x14ac:dyDescent="0.2">
      <c r="A18" s="32" t="s">
        <v>46</v>
      </c>
      <c r="B18" s="33" t="s">
        <v>40</v>
      </c>
      <c r="C18" s="10" t="s">
        <v>12</v>
      </c>
    </row>
    <row r="19" spans="1:3" x14ac:dyDescent="0.2">
      <c r="A19" s="32" t="s">
        <v>47</v>
      </c>
      <c r="B19" s="33" t="s">
        <v>41</v>
      </c>
      <c r="C19" s="10" t="s">
        <v>12</v>
      </c>
    </row>
    <row r="20" spans="1:3" x14ac:dyDescent="0.2">
      <c r="A20" s="30" t="s">
        <v>48</v>
      </c>
      <c r="B20" s="31" t="s">
        <v>42</v>
      </c>
      <c r="C20" s="10" t="s">
        <v>13</v>
      </c>
    </row>
  </sheetData>
  <mergeCells count="9">
    <mergeCell ref="A14:C14"/>
    <mergeCell ref="A2:C2"/>
    <mergeCell ref="A1:C1"/>
    <mergeCell ref="B10:C10"/>
    <mergeCell ref="A5:C5"/>
    <mergeCell ref="B6:C6"/>
    <mergeCell ref="B7:C7"/>
    <mergeCell ref="B8:C8"/>
    <mergeCell ref="B9:C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zoomScaleNormal="100" workbookViewId="0">
      <selection activeCell="B14" sqref="B14:C14"/>
    </sheetView>
  </sheetViews>
  <sheetFormatPr defaultColWidth="9.140625" defaultRowHeight="12.75" x14ac:dyDescent="0.2"/>
  <cols>
    <col min="1" max="1" width="2.28515625" style="22" customWidth="1"/>
    <col min="2" max="2" width="17.5703125" style="6" customWidth="1"/>
    <col min="3" max="3" width="69.7109375" style="3" customWidth="1"/>
    <col min="4" max="4" width="1" style="3" customWidth="1"/>
    <col min="5" max="5" width="5.5703125" style="2" customWidth="1"/>
    <col min="6" max="6" width="9.5703125" hidden="1" customWidth="1"/>
    <col min="7" max="7" width="9" hidden="1" customWidth="1"/>
    <col min="8" max="8" width="7.42578125" hidden="1" customWidth="1"/>
    <col min="12" max="12" width="9.140625" customWidth="1"/>
    <col min="15" max="15" width="11.7109375" bestFit="1" customWidth="1"/>
  </cols>
  <sheetData>
    <row r="1" spans="1:8" s="7" customFormat="1" ht="18" x14ac:dyDescent="0.25">
      <c r="A1" s="21"/>
      <c r="B1" s="65" t="s">
        <v>34</v>
      </c>
      <c r="C1" s="65"/>
      <c r="D1" s="65"/>
      <c r="E1" s="65"/>
      <c r="F1" s="39"/>
    </row>
    <row r="2" spans="1:8" s="7" customFormat="1" ht="9" customHeight="1" x14ac:dyDescent="0.25">
      <c r="A2" s="21"/>
      <c r="B2" s="12"/>
      <c r="C2" s="12"/>
      <c r="D2" s="12"/>
      <c r="E2" s="12"/>
      <c r="F2" s="12"/>
    </row>
    <row r="3" spans="1:8" ht="15" customHeight="1" x14ac:dyDescent="0.2">
      <c r="B3" s="68" t="s">
        <v>14</v>
      </c>
      <c r="C3" s="68"/>
      <c r="D3" s="68"/>
      <c r="E3" s="68"/>
    </row>
    <row r="4" spans="1:8" ht="18" customHeight="1" x14ac:dyDescent="0.25">
      <c r="B4" s="1" t="s">
        <v>0</v>
      </c>
      <c r="C4" s="51"/>
      <c r="D4" s="24"/>
    </row>
    <row r="5" spans="1:8" ht="39.950000000000003" customHeight="1" x14ac:dyDescent="0.25">
      <c r="B5" s="1" t="s">
        <v>1</v>
      </c>
      <c r="C5" s="35"/>
      <c r="D5" s="24"/>
      <c r="G5" s="14"/>
    </row>
    <row r="6" spans="1:8" ht="18" customHeight="1" x14ac:dyDescent="0.25">
      <c r="B6" s="15" t="s">
        <v>2</v>
      </c>
      <c r="C6" s="35"/>
      <c r="D6" s="24"/>
    </row>
    <row r="7" spans="1:8" ht="14.25" customHeight="1" x14ac:dyDescent="0.2">
      <c r="C7" s="34" t="s">
        <v>18</v>
      </c>
      <c r="D7" s="25"/>
    </row>
    <row r="8" spans="1:8" ht="14.25" customHeight="1" x14ac:dyDescent="0.2">
      <c r="A8" s="23"/>
      <c r="B8" s="70" t="s">
        <v>25</v>
      </c>
      <c r="C8" s="70"/>
      <c r="D8" s="26"/>
      <c r="E8" s="5" t="s">
        <v>15</v>
      </c>
    </row>
    <row r="9" spans="1:8" ht="14.25" customHeight="1" x14ac:dyDescent="0.2">
      <c r="A9" s="23"/>
      <c r="B9" s="71"/>
      <c r="C9" s="71"/>
      <c r="D9" s="26"/>
      <c r="E9" s="13" t="s">
        <v>9</v>
      </c>
      <c r="F9" s="40" t="s">
        <v>50</v>
      </c>
      <c r="G9" s="18" t="s">
        <v>51</v>
      </c>
      <c r="H9" s="18" t="s">
        <v>52</v>
      </c>
    </row>
    <row r="10" spans="1:8" ht="26.1" customHeight="1" x14ac:dyDescent="0.2">
      <c r="A10" s="49">
        <v>1</v>
      </c>
      <c r="B10" s="66" t="s">
        <v>20</v>
      </c>
      <c r="C10" s="66"/>
      <c r="D10" s="45"/>
      <c r="E10" s="46"/>
      <c r="F10">
        <f>IF(E10=0, 1, 0)</f>
        <v>1</v>
      </c>
      <c r="G10">
        <f>IF(E10&gt;0, 1, 0)</f>
        <v>0</v>
      </c>
      <c r="H10">
        <f>IF(E10&gt;1, 1, 0)</f>
        <v>0</v>
      </c>
    </row>
    <row r="11" spans="1:8" ht="26.1" customHeight="1" x14ac:dyDescent="0.2">
      <c r="A11" s="49">
        <v>2</v>
      </c>
      <c r="B11" s="66" t="s">
        <v>27</v>
      </c>
      <c r="C11" s="66"/>
      <c r="D11" s="47"/>
      <c r="E11" s="46"/>
      <c r="F11">
        <f t="shared" ref="F11:F17" si="0">IF(E11=0, 1, 0)</f>
        <v>1</v>
      </c>
      <c r="G11">
        <f t="shared" ref="G11:G17" si="1">IF(E11&gt;0, 1, 0)</f>
        <v>0</v>
      </c>
      <c r="H11">
        <f t="shared" ref="H11:H17" si="2">IF(E11&gt;1, 1, 0)</f>
        <v>0</v>
      </c>
    </row>
    <row r="12" spans="1:8" ht="26.1" customHeight="1" x14ac:dyDescent="0.2">
      <c r="A12" s="49">
        <v>3</v>
      </c>
      <c r="B12" s="66" t="s">
        <v>26</v>
      </c>
      <c r="C12" s="66"/>
      <c r="D12" s="45"/>
      <c r="E12" s="46"/>
      <c r="F12">
        <f t="shared" si="0"/>
        <v>1</v>
      </c>
      <c r="G12">
        <f t="shared" si="1"/>
        <v>0</v>
      </c>
      <c r="H12">
        <f t="shared" si="2"/>
        <v>0</v>
      </c>
    </row>
    <row r="13" spans="1:8" ht="26.1" customHeight="1" x14ac:dyDescent="0.2">
      <c r="A13" s="49">
        <v>4</v>
      </c>
      <c r="B13" s="66" t="s">
        <v>22</v>
      </c>
      <c r="C13" s="66"/>
      <c r="D13" s="47"/>
      <c r="E13" s="46"/>
      <c r="F13">
        <f t="shared" si="0"/>
        <v>1</v>
      </c>
      <c r="G13">
        <f t="shared" si="1"/>
        <v>0</v>
      </c>
      <c r="H13">
        <f t="shared" si="2"/>
        <v>0</v>
      </c>
    </row>
    <row r="14" spans="1:8" ht="26.1" customHeight="1" x14ac:dyDescent="0.2">
      <c r="A14" s="49">
        <v>5</v>
      </c>
      <c r="B14" s="66" t="s">
        <v>21</v>
      </c>
      <c r="C14" s="66"/>
      <c r="D14" s="47"/>
      <c r="E14" s="46"/>
      <c r="F14">
        <f t="shared" si="0"/>
        <v>1</v>
      </c>
      <c r="G14">
        <f t="shared" si="1"/>
        <v>0</v>
      </c>
      <c r="H14">
        <f t="shared" si="2"/>
        <v>0</v>
      </c>
    </row>
    <row r="15" spans="1:8" ht="26.1" customHeight="1" x14ac:dyDescent="0.2">
      <c r="A15" s="49">
        <v>6</v>
      </c>
      <c r="B15" s="66" t="s">
        <v>28</v>
      </c>
      <c r="C15" s="66"/>
      <c r="D15" s="47"/>
      <c r="E15" s="46"/>
      <c r="F15">
        <f t="shared" si="0"/>
        <v>1</v>
      </c>
      <c r="G15">
        <f t="shared" si="1"/>
        <v>0</v>
      </c>
      <c r="H15">
        <f t="shared" si="2"/>
        <v>0</v>
      </c>
    </row>
    <row r="16" spans="1:8" ht="26.1" customHeight="1" x14ac:dyDescent="0.2">
      <c r="A16" s="49">
        <v>7</v>
      </c>
      <c r="B16" s="66" t="s">
        <v>30</v>
      </c>
      <c r="C16" s="66"/>
      <c r="D16" s="47"/>
      <c r="E16" s="46"/>
      <c r="F16">
        <f t="shared" si="0"/>
        <v>1</v>
      </c>
      <c r="G16">
        <f t="shared" si="1"/>
        <v>0</v>
      </c>
      <c r="H16">
        <f t="shared" si="2"/>
        <v>0</v>
      </c>
    </row>
    <row r="17" spans="1:12" ht="26.1" customHeight="1" thickBot="1" x14ac:dyDescent="0.25">
      <c r="A17" s="49">
        <v>8</v>
      </c>
      <c r="B17" s="67" t="s">
        <v>29</v>
      </c>
      <c r="C17" s="67"/>
      <c r="D17" s="47"/>
      <c r="E17" s="46"/>
      <c r="F17">
        <f t="shared" si="0"/>
        <v>1</v>
      </c>
      <c r="G17">
        <f t="shared" si="1"/>
        <v>0</v>
      </c>
      <c r="H17">
        <f t="shared" si="2"/>
        <v>0</v>
      </c>
    </row>
    <row r="18" spans="1:12" ht="26.1" customHeight="1" thickBot="1" x14ac:dyDescent="0.25">
      <c r="A18" s="44"/>
      <c r="B18" s="69" t="s">
        <v>19</v>
      </c>
      <c r="C18" s="69"/>
      <c r="D18" s="47"/>
      <c r="E18" s="50">
        <f>SUM(E10:E17)</f>
        <v>0</v>
      </c>
      <c r="F18" s="42">
        <f>SUM(F10:F17)</f>
        <v>8</v>
      </c>
      <c r="G18" s="42">
        <f t="shared" ref="G18:H18" si="3">SUM(G10:G17)</f>
        <v>0</v>
      </c>
      <c r="H18" s="42">
        <f t="shared" si="3"/>
        <v>0</v>
      </c>
    </row>
    <row r="19" spans="1:12" ht="50.1" customHeight="1" x14ac:dyDescent="0.2">
      <c r="B19" s="1" t="s">
        <v>24</v>
      </c>
      <c r="C19" s="63"/>
      <c r="D19" s="63"/>
      <c r="E19" s="63"/>
    </row>
    <row r="20" spans="1:12" ht="50.1" customHeight="1" x14ac:dyDescent="0.2">
      <c r="B20" s="1" t="s">
        <v>35</v>
      </c>
      <c r="C20" s="61"/>
      <c r="D20" s="61"/>
      <c r="E20" s="61"/>
    </row>
    <row r="21" spans="1:12" ht="39.950000000000003" customHeight="1" x14ac:dyDescent="0.2">
      <c r="B21" s="1" t="s">
        <v>3</v>
      </c>
      <c r="C21" s="61"/>
      <c r="D21" s="61"/>
      <c r="E21" s="61"/>
    </row>
    <row r="22" spans="1:12" ht="39.950000000000003" customHeight="1" x14ac:dyDescent="0.2">
      <c r="C22" s="61"/>
      <c r="D22" s="61"/>
      <c r="E22" s="61"/>
    </row>
    <row r="23" spans="1:12" ht="39.75" customHeight="1" x14ac:dyDescent="0.2">
      <c r="C23" s="61"/>
      <c r="D23" s="61"/>
      <c r="E23" s="61"/>
    </row>
    <row r="24" spans="1:12" ht="43.5" customHeight="1" x14ac:dyDescent="0.25">
      <c r="B24" s="6" t="s">
        <v>33</v>
      </c>
      <c r="C24" s="62" t="s">
        <v>54</v>
      </c>
      <c r="D24" s="62"/>
      <c r="E24" s="62"/>
      <c r="G24" s="41"/>
    </row>
    <row r="25" spans="1:12" ht="35.25" customHeight="1" x14ac:dyDescent="0.25">
      <c r="B25" s="6" t="s">
        <v>49</v>
      </c>
      <c r="C25" s="38" t="str">
        <f xml:space="preserve">
IF(AND(E18&gt;26,H18&gt;7, F18&lt;1),"A",IF(AND(E18&gt;26,H18&lt;8, F18&lt;1),"B",
IF(AND(E18&gt;22,F18&lt;1),"B",IF(AND(E18&gt;22,F18=1),"D",
IF(AND(E18&gt;18,F18&lt;1),"C",IF(AND(E18&gt;18,F18=1),"D",
IF(AND(E18&gt;14,F18&lt;2),"D",IF(AND(E18&gt;14,F18&gt;1),"F",
IF(AND(E18&gt;10,F18&lt;2),"E",IF(AND(E18&gt;10,F18&gt;1),"F",
"F"))))))))))</f>
        <v>F</v>
      </c>
      <c r="D25" s="4"/>
      <c r="E25" s="4"/>
      <c r="F25" s="59"/>
      <c r="G25" s="59"/>
    </row>
    <row r="26" spans="1:12" ht="53.45" customHeight="1" x14ac:dyDescent="0.2">
      <c r="B26" s="1" t="s">
        <v>36</v>
      </c>
      <c r="C26" s="64"/>
      <c r="D26" s="64"/>
      <c r="E26" s="64"/>
      <c r="F26" s="43"/>
      <c r="G26" s="43"/>
      <c r="H26" s="43"/>
      <c r="I26" s="60" t="str">
        <f xml:space="preserve">
IF(AND(E18&gt;14,F18&gt;1),"Vložili jste hodnocení 'F', uveďte prosím zdůvodnění tohoto hodnocení. (Tato výzva se netiskne.)",
IF(AND(E18&gt;11,F18&gt;1),"Vložili jste hodnocení 'F', uveďte prosím zdůvodnění tohoto hodnocení. (Tato výzva se netiskne.)",
IF(E18&lt;11,"Vložili jste hodnocení 'F', uveďte prosím zdůvodnění tohoto hodnocení. (Tato výzva se netiskne.)"," ")))</f>
        <v>Vložili jste hodnocení 'F', uveďte prosím zdůvodnění tohoto hodnocení. (Tato výzva se netiskne.)</v>
      </c>
      <c r="J26" s="60"/>
      <c r="K26" s="60"/>
      <c r="L26" s="60"/>
    </row>
    <row r="27" spans="1:12" ht="22.5" customHeight="1" x14ac:dyDescent="0.2">
      <c r="B27" s="6" t="s">
        <v>4</v>
      </c>
      <c r="C27" s="48"/>
      <c r="D27" s="2"/>
      <c r="E27"/>
    </row>
    <row r="28" spans="1:12" ht="21" customHeight="1" x14ac:dyDescent="0.2">
      <c r="B28" s="6" t="s">
        <v>5</v>
      </c>
      <c r="C28" s="52"/>
      <c r="D28" s="2"/>
      <c r="E28"/>
    </row>
    <row r="29" spans="1:12" x14ac:dyDescent="0.2">
      <c r="D29" s="2"/>
      <c r="E29"/>
    </row>
    <row r="30" spans="1:12" x14ac:dyDescent="0.2">
      <c r="B30" s="8"/>
      <c r="C30" s="9" t="s">
        <v>23</v>
      </c>
      <c r="D30" s="2"/>
      <c r="E30"/>
    </row>
    <row r="31" spans="1:12" x14ac:dyDescent="0.2">
      <c r="B31" s="8"/>
      <c r="C31" s="9"/>
      <c r="D31" s="2"/>
      <c r="E31"/>
    </row>
    <row r="32" spans="1:12" x14ac:dyDescent="0.2">
      <c r="B32" s="8"/>
      <c r="D32" s="2"/>
      <c r="E32"/>
    </row>
    <row r="33" spans="1:5" x14ac:dyDescent="0.2">
      <c r="B33" s="8"/>
      <c r="C33" s="9"/>
      <c r="D33" s="2"/>
      <c r="E33"/>
    </row>
    <row r="34" spans="1:5" s="17" customFormat="1" x14ac:dyDescent="0.2">
      <c r="A34" s="16"/>
      <c r="B34" s="16"/>
      <c r="C34" s="18"/>
      <c r="D34" s="20"/>
    </row>
    <row r="35" spans="1:5" s="17" customFormat="1" x14ac:dyDescent="0.2"/>
    <row r="36" spans="1:5" s="17" customFormat="1" x14ac:dyDescent="0.2"/>
    <row r="37" spans="1:5" s="17" customFormat="1" x14ac:dyDescent="0.2"/>
    <row r="38" spans="1:5" s="17" customFormat="1" x14ac:dyDescent="0.2"/>
    <row r="39" spans="1:5" s="17" customFormat="1" x14ac:dyDescent="0.2"/>
    <row r="40" spans="1:5" s="17" customFormat="1" x14ac:dyDescent="0.2"/>
    <row r="41" spans="1:5" s="17" customFormat="1" x14ac:dyDescent="0.2"/>
    <row r="42" spans="1:5" s="17" customFormat="1" x14ac:dyDescent="0.2"/>
    <row r="43" spans="1:5" s="17" customFormat="1" x14ac:dyDescent="0.2"/>
    <row r="44" spans="1:5" s="17" customFormat="1" x14ac:dyDescent="0.2"/>
    <row r="45" spans="1:5" s="17" customFormat="1" x14ac:dyDescent="0.2"/>
    <row r="46" spans="1:5" s="17" customFormat="1" x14ac:dyDescent="0.2"/>
    <row r="47" spans="1:5" s="17" customFormat="1" x14ac:dyDescent="0.2"/>
    <row r="48" spans="1:5" s="17" customFormat="1" x14ac:dyDescent="0.2"/>
    <row r="49" spans="1:3" s="17" customFormat="1" x14ac:dyDescent="0.2"/>
    <row r="50" spans="1:3" s="17" customFormat="1" x14ac:dyDescent="0.2"/>
    <row r="51" spans="1:3" s="17" customFormat="1" x14ac:dyDescent="0.2">
      <c r="A51" s="16"/>
      <c r="C51" s="18"/>
    </row>
  </sheetData>
  <mergeCells count="21">
    <mergeCell ref="B1:E1"/>
    <mergeCell ref="B13:C13"/>
    <mergeCell ref="B17:C17"/>
    <mergeCell ref="C20:E20"/>
    <mergeCell ref="B3:E3"/>
    <mergeCell ref="B18:C18"/>
    <mergeCell ref="B14:C14"/>
    <mergeCell ref="B15:C15"/>
    <mergeCell ref="B16:C16"/>
    <mergeCell ref="B8:C9"/>
    <mergeCell ref="B10:C10"/>
    <mergeCell ref="B11:C11"/>
    <mergeCell ref="B12:C12"/>
    <mergeCell ref="F25:G25"/>
    <mergeCell ref="I26:L26"/>
    <mergeCell ref="C23:E23"/>
    <mergeCell ref="C24:E24"/>
    <mergeCell ref="C19:E19"/>
    <mergeCell ref="C26:E26"/>
    <mergeCell ref="C21:E21"/>
    <mergeCell ref="C22:E22"/>
  </mergeCells>
  <phoneticPr fontId="2" type="noConversion"/>
  <pageMargins left="0.43307086614173229" right="0.43307086614173229" top="0.35433070866141736" bottom="0.15748031496062992" header="0.11811023622047245" footer="0.11811023622047245"/>
  <pageSetup paperSize="9" orientation="portrait" r:id="rId1"/>
  <headerFooter alignWithMargins="0">
    <oddFooter>&amp;C&amp;P</oddFooter>
  </headerFooter>
  <cellWatches>
    <cellWatch r="C7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Pokyny a hodnocení</vt:lpstr>
      <vt:lpstr>Posudek vedoucího</vt:lpstr>
      <vt:lpstr>'Posudek vedoucího'!Oblast_tisku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creator>Zbyněk Svozil</dc:creator>
  <dc:description>Návrh vypracoval: Zbyněk Svozil FTK UP OLOMOUC_x000d_
17.4. 2006</dc:description>
  <cp:lastModifiedBy>Lukáš Jakubec</cp:lastModifiedBy>
  <cp:lastPrinted>2019-02-06T20:02:21Z</cp:lastPrinted>
  <dcterms:created xsi:type="dcterms:W3CDTF">2006-04-17T08:32:29Z</dcterms:created>
  <dcterms:modified xsi:type="dcterms:W3CDTF">2019-02-07T13:32:42Z</dcterms:modified>
</cp:coreProperties>
</file>